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<sst xmlns="http://schemas.openxmlformats.org/spreadsheetml/2006/main" count="34" uniqueCount="27">
  <si>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</si>
  <si>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</si>
  <si>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</si>
  <si>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</si>
  <si>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</si>
  <si>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</si>
  <si>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</si>
  <si>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</si>
  <si>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</si>
  <si>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</si>
  <si>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</si>
  <si>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</si>
  <si>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</si>
  <si>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</si>
  <si>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</si>
  <si>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</si>
  <si>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</si>
  <si>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</si>
  <si>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</si>
  <si>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</si>
  <si>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</si>
  <si>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</si>
  <si>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</si>
  <si>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</si>
  <si>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</si>
  <si>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</si>
  <si>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07.05.2024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</si>
</sst>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12" zoomScaleNormal="70" zoomScaleSheetLayoutView="112" workbookViewId="0" topLeftCell="A14">
      <selection activeCell="A23" sqref="A23:F23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2" t="s">
        <v>0</v>
      </c>
      <c r="B4" s="62" t="s">
        <v>1</v>
      </c>
      <c r="C4" s="59" t="s">
        <v>18</v>
      </c>
      <c r="D4" s="60"/>
      <c r="E4" s="61"/>
      <c r="F4" s="47" t="s">
        <v>6</v>
      </c>
      <c r="G4" s="56" t="s">
        <v>5</v>
      </c>
      <c r="H4" s="57"/>
      <c r="I4" s="58"/>
    </row>
    <row r="5" spans="1:9" ht="32.25" customHeight="1">
      <c r="A5" s="63"/>
      <c r="B5" s="63"/>
      <c r="C5" s="45" t="s">
        <v>22</v>
      </c>
      <c r="D5" s="45" t="s">
        <v>20</v>
      </c>
      <c r="E5" s="45" t="s">
        <v>19</v>
      </c>
      <c r="F5" s="48"/>
      <c r="G5" s="45" t="str">
        <f>C5</f>
        <v>"Корзина"</v>
      </c>
      <c r="H5" s="45" t="str">
        <f>D5</f>
        <v>"Пуд"</v>
      </c>
      <c r="I5" s="54" t="str">
        <f>E5</f>
        <v>"Фреш"</v>
      </c>
    </row>
    <row r="6" spans="1:9" s="2" customFormat="1" ht="56.25" customHeight="1" thickBot="1">
      <c r="A6" s="64"/>
      <c r="B6" s="64"/>
      <c r="C6" s="46"/>
      <c r="D6" s="46"/>
      <c r="E6" s="46"/>
      <c r="F6" s="49"/>
      <c r="G6" s="46"/>
      <c r="H6" s="46"/>
      <c r="I6" s="55"/>
    </row>
    <row r="7" spans="1:9" s="2" customFormat="1" ht="74.25" customHeight="1" thickBot="1">
      <c r="A7" s="41">
        <v>1</v>
      </c>
      <c r="B7" s="22" t="s">
        <v>7</v>
      </c>
      <c r="C7" s="23">
        <v>31.45</v>
      </c>
      <c r="D7" s="24">
        <v>22.56</v>
      </c>
      <c r="E7" s="25">
        <v>30.45</v>
      </c>
      <c r="F7" s="26">
        <v>0.675</v>
      </c>
      <c r="G7" s="25">
        <f>C7*F7</f>
        <v>21.22875</v>
      </c>
      <c r="H7" s="25">
        <f>D7*F7</f>
        <v>15.228</v>
      </c>
      <c r="I7" s="25">
        <f>E7*F7</f>
        <v>20.55375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38.99</v>
      </c>
      <c r="E8" s="25">
        <v>29.79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440.58700000000005</v>
      </c>
      <c r="I8" s="25">
        <f aca="true" t="shared" si="2" ref="I8:I22">E8*F8</f>
        <v>336.627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71.8</v>
      </c>
      <c r="D9" s="29">
        <v>53.56</v>
      </c>
      <c r="E9" s="25">
        <v>45.9</v>
      </c>
      <c r="F9" s="30">
        <v>0.75</v>
      </c>
      <c r="G9" s="25">
        <v>47</v>
      </c>
      <c r="H9" s="25">
        <v>38</v>
      </c>
      <c r="I9" s="25">
        <f>E9*F9</f>
        <v>34.425</v>
      </c>
    </row>
    <row r="10" spans="1:12" s="2" customFormat="1" ht="59.25" customHeight="1" thickBot="1">
      <c r="A10" s="42">
        <v>4</v>
      </c>
      <c r="B10" s="27" t="s">
        <v>9</v>
      </c>
      <c r="C10" s="31">
        <v>109</v>
      </c>
      <c r="D10" s="29">
        <v>75.51</v>
      </c>
      <c r="E10" s="25">
        <v>106.11</v>
      </c>
      <c r="F10" s="30">
        <v>0.925</v>
      </c>
      <c r="G10" s="25">
        <f t="shared" si="0"/>
        <v>100.825</v>
      </c>
      <c r="H10" s="25">
        <f>D10*F10</f>
        <v>69.84675000000001</v>
      </c>
      <c r="I10" s="25">
        <f t="shared" si="2"/>
        <v>98.15175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83.74</v>
      </c>
      <c r="D11" s="29">
        <v>64.99</v>
      </c>
      <c r="E11" s="25">
        <v>44.9</v>
      </c>
      <c r="F11" s="30">
        <v>0.4583333333333333</v>
      </c>
      <c r="G11" s="25">
        <f t="shared" si="0"/>
        <v>38.38083333333333</v>
      </c>
      <c r="H11" s="25">
        <f t="shared" si="1"/>
        <v>29.787083333333328</v>
      </c>
      <c r="I11" s="25">
        <f t="shared" si="2"/>
        <v>20.579166666666666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124.86</v>
      </c>
      <c r="D12" s="29">
        <v>79.91</v>
      </c>
      <c r="E12" s="25">
        <v>119</v>
      </c>
      <c r="F12" s="30">
        <v>0.25</v>
      </c>
      <c r="G12" s="25">
        <f t="shared" si="0"/>
        <v>31.215</v>
      </c>
      <c r="H12" s="25" t="s">
        <v>23</v>
      </c>
      <c r="I12" s="25">
        <f t="shared" si="2"/>
        <v>29.75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649</v>
      </c>
      <c r="F13" s="30">
        <v>1.0833333333333333</v>
      </c>
      <c r="G13" s="25" t="s">
        <v>23</v>
      </c>
      <c r="H13" s="25" t="s">
        <v>23</v>
      </c>
      <c r="I13" s="25">
        <f t="shared" si="2"/>
        <v>703.0833333333333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44">
        <v>319.9</v>
      </c>
      <c r="D14" s="32" t="s">
        <v>23</v>
      </c>
      <c r="E14" s="25">
        <v>349</v>
      </c>
      <c r="F14" s="30">
        <v>0.75</v>
      </c>
      <c r="G14" s="25" t="s">
        <v>23</v>
      </c>
      <c r="H14" s="25" t="s">
        <v>23</v>
      </c>
      <c r="I14" s="25">
        <f t="shared" si="2"/>
        <v>261.75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207.98</v>
      </c>
      <c r="D15" s="29">
        <v>205.18</v>
      </c>
      <c r="E15" s="25">
        <v>209</v>
      </c>
      <c r="F15" s="30">
        <v>2.841666666666667</v>
      </c>
      <c r="G15" s="25">
        <f t="shared" si="0"/>
        <v>591.0098333333333</v>
      </c>
      <c r="H15" s="25">
        <f t="shared" si="1"/>
        <v>583.0531666666667</v>
      </c>
      <c r="I15" s="25">
        <f t="shared" si="2"/>
        <v>593.9083333333333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938</v>
      </c>
      <c r="D16" s="32">
        <v>416.61</v>
      </c>
      <c r="E16" s="43">
        <v>644</v>
      </c>
      <c r="F16" s="30">
        <v>0.275</v>
      </c>
      <c r="G16" s="25">
        <f t="shared" si="0"/>
        <v>257.95000000000005</v>
      </c>
      <c r="H16" s="25">
        <f t="shared" si="1"/>
        <v>114.56775000000002</v>
      </c>
      <c r="I16" s="25">
        <f t="shared" si="2"/>
        <v>177.10000000000002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74.9</v>
      </c>
      <c r="D17" s="29">
        <v>85.65</v>
      </c>
      <c r="E17" s="25">
        <v>65</v>
      </c>
      <c r="F17" s="30">
        <v>7.9</v>
      </c>
      <c r="G17" s="25">
        <f t="shared" si="0"/>
        <v>591.71</v>
      </c>
      <c r="H17" s="25">
        <f t="shared" si="1"/>
        <v>676.6350000000001</v>
      </c>
      <c r="I17" s="25">
        <f t="shared" si="2"/>
        <v>513.5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104.9</v>
      </c>
      <c r="D18" s="29">
        <v>100.79</v>
      </c>
      <c r="E18" s="25">
        <v>97.5</v>
      </c>
      <c r="F18" s="30">
        <v>1.8</v>
      </c>
      <c r="G18" s="25">
        <f t="shared" si="0"/>
        <v>188.82000000000002</v>
      </c>
      <c r="H18" s="25">
        <f t="shared" si="1"/>
        <v>181.42200000000003</v>
      </c>
      <c r="I18" s="25">
        <f t="shared" si="2"/>
        <v>175.5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69.5</v>
      </c>
      <c r="D19" s="29">
        <v>76.42</v>
      </c>
      <c r="E19" s="25">
        <v>69.9</v>
      </c>
      <c r="F19" s="30">
        <v>1.8833333333333335</v>
      </c>
      <c r="G19" s="25">
        <f t="shared" si="0"/>
        <v>130.89166666666668</v>
      </c>
      <c r="H19" s="25">
        <f t="shared" si="1"/>
        <v>143.92433333333335</v>
      </c>
      <c r="I19" s="25">
        <f t="shared" si="2"/>
        <v>131.645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16.5</v>
      </c>
      <c r="D20" s="29">
        <v>23.1</v>
      </c>
      <c r="E20" s="25">
        <v>14.15</v>
      </c>
      <c r="F20" s="30">
        <v>6.275</v>
      </c>
      <c r="G20" s="25">
        <f t="shared" si="0"/>
        <v>103.53750000000001</v>
      </c>
      <c r="H20" s="25">
        <f t="shared" si="1"/>
        <v>144.95250000000001</v>
      </c>
      <c r="I20" s="25">
        <f t="shared" si="2"/>
        <v>88.79125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35.9</v>
      </c>
      <c r="D21" s="29">
        <v>28.35</v>
      </c>
      <c r="E21" s="25">
        <v>21.9</v>
      </c>
      <c r="F21" s="30">
        <v>2.9166666666666665</v>
      </c>
      <c r="G21" s="25">
        <f t="shared" si="0"/>
        <v>104.70833333333333</v>
      </c>
      <c r="H21" s="25">
        <f t="shared" si="1"/>
        <v>82.6875</v>
      </c>
      <c r="I21" s="25">
        <f t="shared" si="2"/>
        <v>63.87499999999999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23.9</v>
      </c>
      <c r="D22" s="36">
        <v>28.99</v>
      </c>
      <c r="E22" s="25">
        <v>20.9</v>
      </c>
      <c r="F22" s="37">
        <v>3.766666666666667</v>
      </c>
      <c r="G22" s="25">
        <f t="shared" si="0"/>
        <v>90.02333333333334</v>
      </c>
      <c r="H22" s="25">
        <f t="shared" si="1"/>
        <v>109.19566666666667</v>
      </c>
      <c r="I22" s="25">
        <f t="shared" si="2"/>
        <v>78.72333333333333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0" t="s">
        <v>4</v>
      </c>
      <c r="B23" s="51"/>
      <c r="C23" s="51"/>
      <c r="D23" s="51"/>
      <c r="E23" s="51"/>
      <c r="F23" s="52"/>
      <c r="G23" s="38">
        <f>SUM(G7:G22)</f>
        <v>2860.379250000001</v>
      </c>
      <c r="H23" s="39">
        <f>SUM(H7:H22)</f>
        <v>2629.8867499999997</v>
      </c>
      <c r="I23" s="40">
        <f>SUM(I7:I22)</f>
        <v>3327.9629166666664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2024-03-05T08:24:54Z</cp:lastPrinted>
  <dcterms:created xsi:type="dcterms:W3CDTF">1996-10-08T23:32:33Z</dcterms:created>
  <dcterms:modified xsi:type="dcterms:W3CDTF">2024-05-07T09:45:30Z</dcterms:modified>
  <cp:category/>
  <cp:version/>
  <cp:contentType/>
  <cp:contentStatus/>
</cp:coreProperties>
</file>